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niec-my.sharepoint.com/personal/remi_bureau-earth_nl/Documents/business - Earth/Uniec 3/Excel/"/>
    </mc:Choice>
  </mc:AlternateContent>
  <xr:revisionPtr revIDLastSave="0" documentId="8_{023C3CB8-E165-4EC7-A048-DAF3E809B260}" xr6:coauthVersionLast="47" xr6:coauthVersionMax="47" xr10:uidLastSave="{00000000-0000-0000-0000-000000000000}"/>
  <bookViews>
    <workbookView xWindow="28680" yWindow="-120" windowWidth="29040" windowHeight="15720" firstSheet="1" activeTab="1" xr2:uid="{A6B6D1F0-97F1-4A05-9B6F-9B33549042A4}"/>
  </bookViews>
  <sheets>
    <sheet name="Algemene gegevens" sheetId="1" r:id="rId1"/>
    <sheet name="bouwkundige gegeve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2" l="1"/>
  <c r="AI8" i="2"/>
  <c r="AN7" i="2"/>
  <c r="AN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tc={E390B0D8-53E3-4F99-8506-AA9B0F16EDD5}</author>
    <author>tc={D0674F50-752A-4734-8F8C-A6B546B297E8}</author>
    <author>Remco van Arkel | DGMR</author>
  </authors>
  <commentList>
    <comment ref="C1" authorId="0" shapeId="0" xr:uid="{E390B0D8-53E3-4F99-8506-AA9B0F16EDD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het totaal aantal appartementen in het woongebouw</t>
      </text>
    </comment>
    <comment ref="D1" authorId="1" shapeId="0" xr:uid="{D0674F50-752A-4734-8F8C-A6B546B297E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het aantal keer dat een identiek type voorkomt in een gebouw.</t>
      </text>
    </comment>
    <comment ref="AI1" authorId="2" shapeId="0" xr:uid="{F1C75009-09F7-4B1D-ADCC-EEA2577BFA60}">
      <text>
        <r>
          <rPr>
            <b/>
            <sz val="9"/>
            <color indexed="81"/>
            <rFont val="Tahoma"/>
            <family val="2"/>
          </rPr>
          <t>Remco van Arkel | DGMR:</t>
        </r>
        <r>
          <rPr>
            <sz val="9"/>
            <color indexed="81"/>
            <rFont val="Tahoma"/>
            <family val="2"/>
          </rPr>
          <t xml:space="preserve">
Voor transparante constructies in project bibliotheek als "oppervlakte per kozijnmerk"</t>
        </r>
      </text>
    </comment>
  </commentList>
</comments>
</file>

<file path=xl/sharedStrings.xml><?xml version="1.0" encoding="utf-8"?>
<sst xmlns="http://schemas.openxmlformats.org/spreadsheetml/2006/main" count="226" uniqueCount="98">
  <si>
    <t>Omschrijving</t>
  </si>
  <si>
    <t>Plaats</t>
  </si>
  <si>
    <t>TypeGebouw</t>
  </si>
  <si>
    <t>SoortBouw</t>
  </si>
  <si>
    <t>Bouwjaar</t>
  </si>
  <si>
    <t>Renovatiejaar</t>
  </si>
  <si>
    <t>Eigendom</t>
  </si>
  <si>
    <t>Opname</t>
  </si>
  <si>
    <t>NaamExterneTool</t>
  </si>
  <si>
    <t>test import EPW-001</t>
  </si>
  <si>
    <t>Rotterdam</t>
  </si>
  <si>
    <t>grondgebonden woning</t>
  </si>
  <si>
    <t>nieuwbouw</t>
  </si>
  <si>
    <t>onbekend</t>
  </si>
  <si>
    <t>detailopname</t>
  </si>
  <si>
    <t>Test Data</t>
  </si>
  <si>
    <t>WoningOmschrijving</t>
  </si>
  <si>
    <t>Positie</t>
  </si>
  <si>
    <t>AantalWoonfunctie</t>
  </si>
  <si>
    <t>AantalUnits</t>
  </si>
  <si>
    <t>TypeZone</t>
  </si>
  <si>
    <t>NaamZone</t>
  </si>
  <si>
    <t>BouwwijzeVloeren</t>
  </si>
  <si>
    <t>BouwwijzeWanden</t>
  </si>
  <si>
    <t>BouwwijzePlafonds</t>
  </si>
  <si>
    <t>TypePlafond</t>
  </si>
  <si>
    <t>Dm;int;eff</t>
  </si>
  <si>
    <t>Cm;int;eff</t>
  </si>
  <si>
    <t>nbouwlaag</t>
  </si>
  <si>
    <t>Ag</t>
  </si>
  <si>
    <t>NaamConstructie</t>
  </si>
  <si>
    <t>Vlak</t>
  </si>
  <si>
    <t>Begrenzing</t>
  </si>
  <si>
    <t>Orientatie</t>
  </si>
  <si>
    <t>Maaiveld</t>
  </si>
  <si>
    <t>Helling</t>
  </si>
  <si>
    <t>NaamBibliotheek</t>
  </si>
  <si>
    <t>TypeConstructie</t>
  </si>
  <si>
    <t>TypeTransparant</t>
  </si>
  <si>
    <t>Methodiek</t>
  </si>
  <si>
    <t>TypeKozijn</t>
  </si>
  <si>
    <t>PositieLineair</t>
  </si>
  <si>
    <t>OmschrijvingBibliotheek</t>
  </si>
  <si>
    <t>RietDikteIsolatie</t>
  </si>
  <si>
    <t>RietDikteRietpakket</t>
  </si>
  <si>
    <t>Rc</t>
  </si>
  <si>
    <t>Uw/Ud</t>
  </si>
  <si>
    <t>ggl;n</t>
  </si>
  <si>
    <t>A</t>
  </si>
  <si>
    <t>psi</t>
  </si>
  <si>
    <t>Χ</t>
  </si>
  <si>
    <t>AantalTransparanteConstructies</t>
  </si>
  <si>
    <t>Oppervlakte</t>
  </si>
  <si>
    <t>Beschaduwing</t>
  </si>
  <si>
    <t>BelemmeringAfstand</t>
  </si>
  <si>
    <t>BelemmeringHoogte</t>
  </si>
  <si>
    <t>OverstekAfstand</t>
  </si>
  <si>
    <t>OverstekHoogte</t>
  </si>
  <si>
    <t>LinksAfstand</t>
  </si>
  <si>
    <t>LinksBreedte</t>
  </si>
  <si>
    <t>LinksHoogte</t>
  </si>
  <si>
    <t>RechtsAfstanda</t>
  </si>
  <si>
    <t>RechtsBreedte</t>
  </si>
  <si>
    <t>RechtsHoogte</t>
  </si>
  <si>
    <t>Perimeter</t>
  </si>
  <si>
    <t>Lengte</t>
  </si>
  <si>
    <t>woning 1</t>
  </si>
  <si>
    <t>vrijstaand plat dak</t>
  </si>
  <si>
    <t>rekenzone</t>
  </si>
  <si>
    <t>rz 1</t>
  </si>
  <si>
    <r>
      <t>eigen waarde D</t>
    </r>
    <r>
      <rPr>
        <vertAlign val="subscript"/>
        <sz val="11"/>
        <rFont val="Aptos Narrow"/>
        <family val="2"/>
        <scheme val="minor"/>
      </rPr>
      <t>m;int;eff</t>
    </r>
    <r>
      <rPr>
        <sz val="11"/>
        <rFont val="Aptos Narrow"/>
        <family val="2"/>
        <scheme val="minor"/>
      </rPr>
      <t xml:space="preserve"> - tabel 7.10</t>
    </r>
  </si>
  <si>
    <t>hsb, sfb, schuimbeton of hout (licht)</t>
  </si>
  <si>
    <t>dak</t>
  </si>
  <si>
    <t>buitenlucht</t>
  </si>
  <si>
    <t>HOR</t>
  </si>
  <si>
    <t>dak RC 6</t>
  </si>
  <si>
    <t>dicht</t>
  </si>
  <si>
    <t>vrije invoer</t>
  </si>
  <si>
    <t>minimale belemmering</t>
  </si>
  <si>
    <t>vloer</t>
  </si>
  <si>
    <t>grond</t>
  </si>
  <si>
    <t>opBovenMv</t>
  </si>
  <si>
    <t>vloer RC 6</t>
  </si>
  <si>
    <t>th.brug</t>
  </si>
  <si>
    <t>lineair</t>
  </si>
  <si>
    <t>gevel noord</t>
  </si>
  <si>
    <t>gevel</t>
  </si>
  <si>
    <t>N</t>
  </si>
  <si>
    <t>gevel RC 6</t>
  </si>
  <si>
    <t>gevel oost</t>
  </si>
  <si>
    <t>O</t>
  </si>
  <si>
    <t>gevel zuid</t>
  </si>
  <si>
    <t>Z</t>
  </si>
  <si>
    <t>raam</t>
  </si>
  <si>
    <t>transparant</t>
  </si>
  <si>
    <t>constante overstek</t>
  </si>
  <si>
    <t>gevel west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</si>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</sst>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  <font>
      <vertAlign val="subscript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mi ten Have" id="{EFFFC68A-0F73-4ED0-86D0-B8172F6A6ED7}" userId="S::remi@bureau-earth.nl::279424d6-0ae2-49ec-b6df-82dc4f3e6627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9-09T12:43:18.16" personId="{EFFFC68A-0F73-4ED0-86D0-B8172F6A6ED7}" id="{E390B0D8-53E3-4F99-8506-AA9B0F16EDD5}">
    <text>Dit is het totaal aantal appartementen in het woongebouw</text>
  </threadedComment>
  <threadedComment ref="D1" dT="2025-09-09T12:43:43.26" personId="{EFFFC68A-0F73-4ED0-86D0-B8172F6A6ED7}" id="{D0674F50-752A-4734-8F8C-A6B546B297E8}">
    <text>Dit is het aantal keer dat een identiek type voorkomt in een gebouw.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751E-6A56-4796-B2A9-927DCBBC322B}">
  <dimension ref="A1:I2"/>
  <sheetViews>
    <sheetView workbookViewId="0">
      <selection activeCell="A2" sqref="A2"/>
    </sheetView>
  </sheetViews>
  <sheetFormatPr defaultRowHeight="14.75" x14ac:dyDescent="0.75"/>
  <cols>
    <col min="1" max="1" width="17.54296875" bestFit="1" customWidth="1"/>
    <col min="2" max="2" width="9.40625" bestFit="1" customWidth="1"/>
    <col min="3" max="3" width="19.40625" bestFit="1" customWidth="1"/>
    <col min="4" max="4" width="9.86328125" bestFit="1" customWidth="1"/>
    <col min="5" max="5" width="8.26953125" bestFit="1" customWidth="1"/>
    <col min="6" max="6" width="11.86328125" bestFit="1" customWidth="1"/>
    <col min="8" max="8" width="11.86328125" bestFit="1" customWidth="1"/>
    <col min="9" max="9" width="15.1328125" bestFit="1" customWidth="1"/>
  </cols>
  <sheetData>
    <row r="1" spans="1:9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75">
      <c r="A2" t="s">
        <v>9</v>
      </c>
      <c r="B2" t="s">
        <v>10</v>
      </c>
      <c r="C2" t="s">
        <v>11</v>
      </c>
      <c r="D2" t="s">
        <v>12</v>
      </c>
      <c r="E2">
        <v>2027</v>
      </c>
      <c r="G2" t="s">
        <v>13</v>
      </c>
      <c r="H2" t="s">
        <v>14</v>
      </c>
      <c r="I2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7800-5B56-46FE-8899-3890CA24DB63}">
  <dimension ref="A1:BA22"/>
  <sheetViews>
    <sheetView tabSelected="1" topLeftCell="AE1" workbookViewId="0">
      <selection activeCell="AY12" sqref="AY12"/>
    </sheetView>
  </sheetViews>
  <sheetFormatPr defaultRowHeight="14.75" x14ac:dyDescent="0.75"/>
  <cols>
    <col min="1" max="1" width="17.54296875" bestFit="1" customWidth="1"/>
    <col min="2" max="2" width="40.54296875" customWidth="1"/>
    <col min="3" max="3" width="22.54296875" bestFit="1" customWidth="1"/>
    <col min="4" max="4" width="10.40625" bestFit="1" customWidth="1"/>
    <col min="5" max="5" width="10" bestFit="1" customWidth="1"/>
    <col min="6" max="6" width="13.26953125" bestFit="1" customWidth="1"/>
    <col min="7" max="7" width="33.54296875" bestFit="1" customWidth="1"/>
    <col min="8" max="8" width="31.40625" bestFit="1" customWidth="1"/>
    <col min="9" max="9" width="24.26953125" customWidth="1"/>
    <col min="10" max="12" width="27.26953125" customWidth="1"/>
    <col min="13" max="13" width="10.86328125" bestFit="1" customWidth="1"/>
    <col min="14" max="15" width="10.86328125" customWidth="1"/>
    <col min="16" max="16" width="15.26953125" bestFit="1" customWidth="1"/>
    <col min="17" max="17" width="5" bestFit="1" customWidth="1"/>
    <col min="18" max="18" width="10" bestFit="1" customWidth="1"/>
    <col min="19" max="19" width="9" bestFit="1" customWidth="1"/>
    <col min="20" max="20" width="10" bestFit="1" customWidth="1"/>
    <col min="21" max="21" width="6.40625" bestFit="1" customWidth="1"/>
    <col min="22" max="22" width="6.40625" customWidth="1"/>
    <col min="23" max="23" width="14.7265625" bestFit="1" customWidth="1"/>
    <col min="24" max="24" width="14.1328125" bestFit="1" customWidth="1"/>
    <col min="25" max="25" width="14.40625" bestFit="1" customWidth="1"/>
    <col min="26" max="26" width="9.40625" bestFit="1" customWidth="1"/>
    <col min="27" max="27" width="9.26953125" bestFit="1" customWidth="1"/>
    <col min="28" max="28" width="11.86328125" bestFit="1" customWidth="1"/>
    <col min="29" max="29" width="20.54296875" bestFit="1" customWidth="1"/>
    <col min="30" max="30" width="14.26953125" bestFit="1" customWidth="1"/>
    <col min="31" max="31" width="17.1328125" bestFit="1" customWidth="1"/>
    <col min="32" max="32" width="4.54296875" customWidth="1"/>
    <col min="33" max="33" width="6.26953125" bestFit="1" customWidth="1"/>
    <col min="34" max="34" width="4.54296875" bestFit="1" customWidth="1"/>
    <col min="35" max="37" width="4.54296875" customWidth="1"/>
    <col min="38" max="38" width="27.54296875" bestFit="1" customWidth="1"/>
    <col min="40" max="40" width="10.54296875" bestFit="1" customWidth="1"/>
    <col min="41" max="41" width="19.40625" customWidth="1"/>
    <col min="42" max="42" width="17.86328125" customWidth="1"/>
    <col min="43" max="43" width="17.40625" customWidth="1"/>
    <col min="44" max="44" width="14.40625" customWidth="1"/>
    <col min="45" max="45" width="14" customWidth="1"/>
    <col min="46" max="46" width="11.1328125" customWidth="1"/>
    <col min="47" max="47" width="11.40625" customWidth="1"/>
    <col min="48" max="48" width="10.86328125" customWidth="1"/>
    <col min="49" max="49" width="13.7265625" customWidth="1"/>
    <col min="50" max="50" width="12.86328125" customWidth="1"/>
    <col min="51" max="51" width="12.26953125" customWidth="1"/>
  </cols>
  <sheetData>
    <row r="1" spans="1:53" x14ac:dyDescent="0.7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s="2"/>
      <c r="P1" s="3" t="s">
        <v>30</v>
      </c>
      <c r="Q1" s="3" t="s">
        <v>31</v>
      </c>
      <c r="R1" s="3" t="s">
        <v>32</v>
      </c>
      <c r="S1" s="3" t="s">
        <v>33</v>
      </c>
      <c r="T1" s="3" t="s">
        <v>34</v>
      </c>
      <c r="U1" s="3" t="s">
        <v>35</v>
      </c>
      <c r="V1" s="3"/>
      <c r="W1" s="3" t="s">
        <v>36</v>
      </c>
      <c r="X1" s="3" t="s">
        <v>37</v>
      </c>
      <c r="Y1" s="3" t="s">
        <v>38</v>
      </c>
      <c r="Z1" s="3" t="s">
        <v>39</v>
      </c>
      <c r="AA1" s="3" t="s">
        <v>40</v>
      </c>
      <c r="AB1" s="3" t="s">
        <v>41</v>
      </c>
      <c r="AC1" s="3" t="s">
        <v>42</v>
      </c>
      <c r="AD1" s="3" t="s">
        <v>43</v>
      </c>
      <c r="AE1" s="3" t="s">
        <v>44</v>
      </c>
      <c r="AF1" s="3" t="s">
        <v>45</v>
      </c>
      <c r="AG1" s="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</row>
    <row r="2" spans="1:53" s="3" customFormat="1" ht="16.5" customHeight="1" x14ac:dyDescent="0.95">
      <c r="A2" s="3" t="s">
        <v>66</v>
      </c>
      <c r="B2" s="3" t="s">
        <v>67</v>
      </c>
      <c r="E2" s="3" t="s">
        <v>68</v>
      </c>
      <c r="F2" s="3" t="s">
        <v>69</v>
      </c>
      <c r="G2" s="3" t="s">
        <v>70</v>
      </c>
      <c r="H2" s="3" t="s">
        <v>70</v>
      </c>
      <c r="I2" s="3" t="s">
        <v>71</v>
      </c>
      <c r="K2" s="3">
        <v>250</v>
      </c>
      <c r="M2" s="3">
        <v>2</v>
      </c>
      <c r="N2" s="3">
        <v>96</v>
      </c>
      <c r="P2" s="3" t="s">
        <v>72</v>
      </c>
      <c r="Q2" s="3" t="s">
        <v>72</v>
      </c>
      <c r="R2" s="3" t="s">
        <v>73</v>
      </c>
      <c r="S2" s="3" t="s">
        <v>74</v>
      </c>
      <c r="W2" s="3" t="s">
        <v>75</v>
      </c>
      <c r="X2" s="3" t="s">
        <v>76</v>
      </c>
      <c r="Z2" s="3" t="s">
        <v>77</v>
      </c>
      <c r="AF2" s="3">
        <v>6</v>
      </c>
      <c r="AN2" s="3">
        <v>48</v>
      </c>
      <c r="AO2" s="4" t="s">
        <v>78</v>
      </c>
    </row>
    <row r="3" spans="1:53" ht="16.75" x14ac:dyDescent="0.95">
      <c r="A3" s="3" t="s">
        <v>66</v>
      </c>
      <c r="B3" s="3" t="s">
        <v>67</v>
      </c>
      <c r="E3" s="3" t="s">
        <v>68</v>
      </c>
      <c r="F3" s="3" t="s">
        <v>69</v>
      </c>
      <c r="G3" s="3" t="s">
        <v>70</v>
      </c>
      <c r="H3" s="3" t="s">
        <v>70</v>
      </c>
      <c r="I3" s="3" t="s">
        <v>71</v>
      </c>
      <c r="K3" s="3">
        <v>250</v>
      </c>
      <c r="M3" s="3">
        <v>2</v>
      </c>
      <c r="N3" s="3">
        <v>96</v>
      </c>
      <c r="P3" t="s">
        <v>79</v>
      </c>
      <c r="Q3" t="s">
        <v>79</v>
      </c>
      <c r="R3" t="s">
        <v>80</v>
      </c>
      <c r="T3" t="s">
        <v>81</v>
      </c>
      <c r="W3" t="s">
        <v>82</v>
      </c>
      <c r="X3" t="s">
        <v>76</v>
      </c>
      <c r="Z3" s="3" t="s">
        <v>77</v>
      </c>
      <c r="AF3" s="3">
        <v>6</v>
      </c>
      <c r="AN3">
        <v>38</v>
      </c>
      <c r="AZ3">
        <v>20</v>
      </c>
    </row>
    <row r="4" spans="1:53" ht="16.75" x14ac:dyDescent="0.95">
      <c r="A4" s="3" t="s">
        <v>66</v>
      </c>
      <c r="B4" s="3" t="s">
        <v>67</v>
      </c>
      <c r="E4" s="3" t="s">
        <v>68</v>
      </c>
      <c r="F4" s="3" t="s">
        <v>69</v>
      </c>
      <c r="G4" s="3" t="s">
        <v>70</v>
      </c>
      <c r="H4" s="3" t="s">
        <v>70</v>
      </c>
      <c r="I4" s="3" t="s">
        <v>71</v>
      </c>
      <c r="K4" s="3">
        <v>250</v>
      </c>
      <c r="M4" s="3">
        <v>2</v>
      </c>
      <c r="N4" s="3">
        <v>96</v>
      </c>
      <c r="P4" t="s">
        <v>79</v>
      </c>
      <c r="Q4" t="s">
        <v>79</v>
      </c>
      <c r="R4" t="s">
        <v>80</v>
      </c>
      <c r="T4" t="s">
        <v>81</v>
      </c>
      <c r="W4" t="s">
        <v>83</v>
      </c>
      <c r="X4" t="s">
        <v>84</v>
      </c>
      <c r="Z4" s="3" t="s">
        <v>77</v>
      </c>
      <c r="AB4" t="s">
        <v>79</v>
      </c>
      <c r="AF4" s="3"/>
      <c r="AJ4">
        <v>0.8</v>
      </c>
      <c r="BA4">
        <v>8</v>
      </c>
    </row>
    <row r="5" spans="1:53" ht="16.75" x14ac:dyDescent="0.95">
      <c r="A5" s="3" t="s">
        <v>66</v>
      </c>
      <c r="B5" s="3" t="s">
        <v>67</v>
      </c>
      <c r="E5" s="3" t="s">
        <v>68</v>
      </c>
      <c r="F5" s="3" t="s">
        <v>69</v>
      </c>
      <c r="G5" s="3" t="s">
        <v>70</v>
      </c>
      <c r="H5" s="3" t="s">
        <v>70</v>
      </c>
      <c r="I5" s="3" t="s">
        <v>71</v>
      </c>
      <c r="K5" s="3">
        <v>250</v>
      </c>
      <c r="M5" s="3">
        <v>2</v>
      </c>
      <c r="N5" s="3">
        <v>96</v>
      </c>
      <c r="P5" t="s">
        <v>79</v>
      </c>
      <c r="Q5" t="s">
        <v>79</v>
      </c>
      <c r="R5" t="s">
        <v>80</v>
      </c>
      <c r="T5" t="s">
        <v>81</v>
      </c>
      <c r="W5" t="s">
        <v>82</v>
      </c>
      <c r="X5" t="s">
        <v>76</v>
      </c>
      <c r="Z5" s="3" t="s">
        <v>77</v>
      </c>
      <c r="AF5" s="3">
        <v>6</v>
      </c>
      <c r="AN5">
        <v>10</v>
      </c>
      <c r="AZ5">
        <v>8</v>
      </c>
    </row>
    <row r="6" spans="1:53" ht="16.5" customHeight="1" x14ac:dyDescent="0.95">
      <c r="A6" s="3" t="s">
        <v>66</v>
      </c>
      <c r="B6" s="3" t="s">
        <v>67</v>
      </c>
      <c r="E6" s="3" t="s">
        <v>68</v>
      </c>
      <c r="F6" s="3" t="s">
        <v>69</v>
      </c>
      <c r="G6" s="3" t="s">
        <v>70</v>
      </c>
      <c r="H6" s="3" t="s">
        <v>70</v>
      </c>
      <c r="I6" s="3" t="s">
        <v>71</v>
      </c>
      <c r="K6" s="3">
        <v>250</v>
      </c>
      <c r="M6" s="3">
        <v>2</v>
      </c>
      <c r="N6" s="3">
        <v>96</v>
      </c>
      <c r="P6" t="s">
        <v>85</v>
      </c>
      <c r="Q6" t="s">
        <v>86</v>
      </c>
      <c r="R6" t="s">
        <v>73</v>
      </c>
      <c r="S6" t="s">
        <v>87</v>
      </c>
      <c r="U6">
        <v>90</v>
      </c>
      <c r="W6" t="s">
        <v>88</v>
      </c>
      <c r="X6" t="s">
        <v>76</v>
      </c>
      <c r="Z6" s="3" t="s">
        <v>77</v>
      </c>
      <c r="AF6" s="3">
        <v>6</v>
      </c>
      <c r="AN6">
        <f>5.4*8</f>
        <v>43.2</v>
      </c>
    </row>
    <row r="7" spans="1:53" ht="16.5" customHeight="1" x14ac:dyDescent="0.95">
      <c r="A7" s="3" t="s">
        <v>66</v>
      </c>
      <c r="B7" s="3" t="s">
        <v>67</v>
      </c>
      <c r="E7" s="3" t="s">
        <v>68</v>
      </c>
      <c r="F7" s="3" t="s">
        <v>69</v>
      </c>
      <c r="G7" s="3" t="s">
        <v>70</v>
      </c>
      <c r="H7" s="3" t="s">
        <v>70</v>
      </c>
      <c r="I7" s="3" t="s">
        <v>71</v>
      </c>
      <c r="K7" s="3">
        <v>250</v>
      </c>
      <c r="M7" s="3">
        <v>2</v>
      </c>
      <c r="N7" s="3">
        <v>96</v>
      </c>
      <c r="P7" t="s">
        <v>89</v>
      </c>
      <c r="Q7" t="s">
        <v>86</v>
      </c>
      <c r="R7" t="s">
        <v>73</v>
      </c>
      <c r="S7" t="s">
        <v>90</v>
      </c>
      <c r="U7">
        <v>90</v>
      </c>
      <c r="W7" t="s">
        <v>88</v>
      </c>
      <c r="X7" t="s">
        <v>76</v>
      </c>
      <c r="Z7" s="3" t="s">
        <v>77</v>
      </c>
      <c r="AF7" s="3">
        <v>6</v>
      </c>
      <c r="AN7">
        <f>6*5.4</f>
        <v>32.400000000000006</v>
      </c>
    </row>
    <row r="8" spans="1:53" ht="16.5" customHeight="1" x14ac:dyDescent="0.95">
      <c r="A8" s="3" t="s">
        <v>66</v>
      </c>
      <c r="B8" s="3" t="s">
        <v>67</v>
      </c>
      <c r="E8" s="3" t="s">
        <v>68</v>
      </c>
      <c r="F8" s="3" t="s">
        <v>69</v>
      </c>
      <c r="G8" s="3" t="s">
        <v>70</v>
      </c>
      <c r="H8" s="3" t="s">
        <v>70</v>
      </c>
      <c r="I8" s="3" t="s">
        <v>71</v>
      </c>
      <c r="K8" s="3">
        <v>250</v>
      </c>
      <c r="M8" s="3">
        <v>2</v>
      </c>
      <c r="N8" s="3">
        <v>96</v>
      </c>
      <c r="P8" t="s">
        <v>91</v>
      </c>
      <c r="Q8" t="s">
        <v>86</v>
      </c>
      <c r="R8" t="s">
        <v>73</v>
      </c>
      <c r="S8" t="s">
        <v>92</v>
      </c>
      <c r="U8">
        <v>90</v>
      </c>
      <c r="W8" t="s">
        <v>93</v>
      </c>
      <c r="X8" t="s">
        <v>94</v>
      </c>
      <c r="Y8" t="s">
        <v>93</v>
      </c>
      <c r="Z8" s="3" t="s">
        <v>77</v>
      </c>
      <c r="AG8">
        <v>2.4</v>
      </c>
      <c r="AH8">
        <v>0.8</v>
      </c>
      <c r="AI8">
        <f>3*2</f>
        <v>6</v>
      </c>
      <c r="AL8">
        <v>4</v>
      </c>
      <c r="AO8" t="s">
        <v>95</v>
      </c>
      <c r="AR8">
        <v>2.5</v>
      </c>
      <c r="AS8">
        <v>1.2</v>
      </c>
    </row>
    <row r="9" spans="1:53" ht="16.5" customHeight="1" x14ac:dyDescent="0.95">
      <c r="A9" s="3" t="s">
        <v>66</v>
      </c>
      <c r="B9" s="3" t="s">
        <v>67</v>
      </c>
      <c r="E9" s="3" t="s">
        <v>68</v>
      </c>
      <c r="F9" s="3" t="s">
        <v>69</v>
      </c>
      <c r="G9" s="3" t="s">
        <v>70</v>
      </c>
      <c r="H9" s="3" t="s">
        <v>70</v>
      </c>
      <c r="I9" s="3" t="s">
        <v>71</v>
      </c>
      <c r="K9" s="3">
        <v>250</v>
      </c>
      <c r="M9" s="3">
        <v>2</v>
      </c>
      <c r="N9" s="3">
        <v>96</v>
      </c>
      <c r="P9" t="s">
        <v>91</v>
      </c>
      <c r="Q9" t="s">
        <v>86</v>
      </c>
      <c r="R9" t="s">
        <v>73</v>
      </c>
      <c r="S9" t="s">
        <v>92</v>
      </c>
      <c r="U9">
        <v>90</v>
      </c>
      <c r="W9" t="s">
        <v>88</v>
      </c>
      <c r="X9" t="s">
        <v>76</v>
      </c>
      <c r="Z9" s="3" t="s">
        <v>77</v>
      </c>
      <c r="AF9" s="3">
        <v>6</v>
      </c>
      <c r="AN9">
        <f>8*5.4-4*6-10</f>
        <v>9.2000000000000028</v>
      </c>
    </row>
    <row r="10" spans="1:53" ht="16.5" customHeight="1" x14ac:dyDescent="0.95">
      <c r="A10" s="3" t="s">
        <v>66</v>
      </c>
      <c r="B10" s="3" t="s">
        <v>67</v>
      </c>
      <c r="E10" s="3" t="s">
        <v>68</v>
      </c>
      <c r="F10" s="3" t="s">
        <v>69</v>
      </c>
      <c r="G10" s="3" t="s">
        <v>70</v>
      </c>
      <c r="H10" s="3" t="s">
        <v>70</v>
      </c>
      <c r="I10" s="3" t="s">
        <v>71</v>
      </c>
      <c r="K10" s="3">
        <v>250</v>
      </c>
      <c r="M10" s="3">
        <v>2</v>
      </c>
      <c r="N10" s="3">
        <v>96</v>
      </c>
      <c r="P10" t="s">
        <v>91</v>
      </c>
      <c r="Q10" t="s">
        <v>86</v>
      </c>
      <c r="R10" t="s">
        <v>73</v>
      </c>
      <c r="S10" t="s">
        <v>92</v>
      </c>
      <c r="U10">
        <v>90</v>
      </c>
      <c r="W10" t="s">
        <v>88</v>
      </c>
      <c r="X10" t="s">
        <v>76</v>
      </c>
      <c r="Z10" s="3" t="s">
        <v>77</v>
      </c>
      <c r="AF10" s="3">
        <v>6</v>
      </c>
      <c r="AN10">
        <v>10</v>
      </c>
    </row>
    <row r="11" spans="1:53" ht="16.5" customHeight="1" x14ac:dyDescent="0.95">
      <c r="A11" s="3" t="s">
        <v>66</v>
      </c>
      <c r="B11" s="3" t="s">
        <v>67</v>
      </c>
      <c r="E11" s="3" t="s">
        <v>68</v>
      </c>
      <c r="F11" s="3" t="s">
        <v>69</v>
      </c>
      <c r="G11" s="3" t="s">
        <v>70</v>
      </c>
      <c r="H11" s="3" t="s">
        <v>70</v>
      </c>
      <c r="I11" s="3" t="s">
        <v>71</v>
      </c>
      <c r="K11" s="3">
        <v>250</v>
      </c>
      <c r="M11" s="3">
        <v>2</v>
      </c>
      <c r="N11" s="3">
        <v>96</v>
      </c>
      <c r="P11" t="s">
        <v>96</v>
      </c>
      <c r="Q11" t="s">
        <v>86</v>
      </c>
      <c r="R11" t="s">
        <v>73</v>
      </c>
      <c r="S11" t="s">
        <v>97</v>
      </c>
      <c r="U11">
        <v>90</v>
      </c>
      <c r="W11" t="s">
        <v>88</v>
      </c>
      <c r="X11" t="s">
        <v>76</v>
      </c>
      <c r="Z11" s="3" t="s">
        <v>77</v>
      </c>
      <c r="AF11" s="3">
        <v>6</v>
      </c>
      <c r="AN11">
        <v>32.4</v>
      </c>
    </row>
    <row r="12" spans="1:53" ht="16.5" customHeight="1" x14ac:dyDescent="0.95">
      <c r="A12" s="3" t="s">
        <v>66</v>
      </c>
      <c r="B12" s="3" t="s">
        <v>67</v>
      </c>
      <c r="E12" s="3" t="s">
        <v>68</v>
      </c>
      <c r="F12" s="3" t="s">
        <v>69</v>
      </c>
      <c r="G12" s="3" t="s">
        <v>70</v>
      </c>
      <c r="H12" s="3" t="s">
        <v>70</v>
      </c>
      <c r="I12" s="3" t="s">
        <v>71</v>
      </c>
      <c r="K12" s="3">
        <v>250</v>
      </c>
      <c r="M12" s="3">
        <v>2</v>
      </c>
      <c r="N12" s="3">
        <v>96</v>
      </c>
      <c r="P12" t="s">
        <v>96</v>
      </c>
      <c r="Q12" t="s">
        <v>86</v>
      </c>
      <c r="R12" t="s">
        <v>73</v>
      </c>
      <c r="S12" t="s">
        <v>97</v>
      </c>
      <c r="U12">
        <v>90</v>
      </c>
      <c r="W12" t="s">
        <v>93</v>
      </c>
      <c r="X12" t="s">
        <v>94</v>
      </c>
      <c r="Y12" t="s">
        <v>93</v>
      </c>
      <c r="Z12" s="3" t="s">
        <v>77</v>
      </c>
      <c r="AG12">
        <v>2.4</v>
      </c>
      <c r="AH12">
        <v>0.8</v>
      </c>
      <c r="AI12">
        <v>6</v>
      </c>
      <c r="AL12">
        <v>2</v>
      </c>
      <c r="AO12" t="s">
        <v>78</v>
      </c>
    </row>
    <row r="13" spans="1:53" ht="16.5" customHeight="1" x14ac:dyDescent="0.75"/>
    <row r="14" spans="1:53" ht="16.5" customHeight="1" x14ac:dyDescent="0.75"/>
    <row r="15" spans="1:53" ht="16.5" customHeight="1" x14ac:dyDescent="0.75"/>
    <row r="16" spans="1:53" ht="16.5" customHeight="1" x14ac:dyDescent="0.75"/>
    <row r="17" ht="16.5" customHeight="1" x14ac:dyDescent="0.75"/>
    <row r="18" ht="16.5" customHeight="1" x14ac:dyDescent="0.75"/>
    <row r="19" ht="16.5" customHeight="1" x14ac:dyDescent="0.75"/>
    <row r="20" ht="16.5" customHeight="1" x14ac:dyDescent="0.75"/>
    <row r="21" ht="16.5" customHeight="1" x14ac:dyDescent="0.75"/>
    <row r="22" ht="16.5" customHeight="1" x14ac:dyDescent="0.75"/>
  </sheetData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Algemene gegevens</vt:lpstr>
      <vt:lpstr>bouwkundige 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Sartorius</dc:creator>
  <cp:keywords/>
  <dc:description/>
  <cp:lastModifiedBy>Remi ten Have</cp:lastModifiedBy>
  <cp:revision/>
  <dcterms:created xsi:type="dcterms:W3CDTF">2025-12-22T09:17:46Z</dcterms:created>
  <dcterms:modified xsi:type="dcterms:W3CDTF">2026-02-16T11:14:28Z</dcterms:modified>
  <cp:category/>
  <cp:contentStatus/>
</cp:coreProperties>
</file>